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60" documentId="8_{EB0C9F42-55C7-4ECB-9918-967C54B06BF2}" xr6:coauthVersionLast="47" xr6:coauthVersionMax="47" xr10:uidLastSave="{7F63356C-1969-4B6A-B954-DC6E3CDF6E98}"/>
  <bookViews>
    <workbookView xWindow="-108" yWindow="-108" windowWidth="30936" windowHeight="16896" xr2:uid="{208FE725-D38F-4F49-A81C-21C9BE9EED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  <c r="E21" i="1"/>
  <c r="F21" i="1"/>
  <c r="B22" i="1"/>
  <c r="C22" i="1"/>
  <c r="D22" i="1"/>
  <c r="E22" i="1"/>
  <c r="F22" i="1"/>
  <c r="B23" i="1"/>
  <c r="C23" i="1"/>
  <c r="D23" i="1"/>
  <c r="E23" i="1"/>
  <c r="B24" i="1"/>
  <c r="C24" i="1"/>
  <c r="D24" i="1"/>
  <c r="E24" i="1"/>
  <c r="F24" i="1"/>
  <c r="C20" i="1"/>
  <c r="D20" i="1"/>
  <c r="B20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<sst xmlns="http://schemas.openxmlformats.org/spreadsheetml/2006/main" count="128" uniqueCount="48">
  <si>
    <t>填写该问卷之前从未听说过</t>
  </si>
  <si>
    <t>“孙维声明”发表至2013年5月8日平安北京发长图微博回应该案件之前</t>
  </si>
  <si>
    <t>平安北京发微博后至2023年12月22日朱令去世之前</t>
  </si>
  <si>
    <t>朱令去世后</t>
  </si>
  <si>
    <t>事件发生至2006年1月13日天涯社区“孙维声明”用户发表有关声明之前</t>
    <phoneticPr fontId="1" type="noConversion"/>
  </si>
  <si>
    <t>%</t>
    <phoneticPr fontId="1" type="noConversion"/>
  </si>
  <si>
    <t>子问题</t>
  </si>
  <si>
    <t>愤怒</t>
  </si>
  <si>
    <t>恐惧</t>
  </si>
  <si>
    <t>悲伤</t>
  </si>
  <si>
    <t>同情</t>
  </si>
  <si>
    <t>敬佩</t>
  </si>
  <si>
    <t>完全符合</t>
  </si>
  <si>
    <t>基本符合</t>
  </si>
  <si>
    <t>中立</t>
  </si>
  <si>
    <t>基本不符合</t>
  </si>
  <si>
    <t>完全不符合</t>
  </si>
  <si>
    <t>33 (57.9%)</t>
  </si>
  <si>
    <t>17 (29.8%)</t>
  </si>
  <si>
    <t>7 (12.3%)</t>
  </si>
  <si>
    <t>0 (0%)</t>
  </si>
  <si>
    <t>8 (14%)</t>
  </si>
  <si>
    <t>32 (56.1%)</t>
  </si>
  <si>
    <t>11 (19.3%)</t>
  </si>
  <si>
    <t>4 (7%)</t>
  </si>
  <si>
    <t>2 (3.5%)</t>
  </si>
  <si>
    <t>23 (40.4%)</t>
  </si>
  <si>
    <t>21 (36.8%)</t>
  </si>
  <si>
    <t>10 (17.5%)</t>
  </si>
  <si>
    <t>1 (1.8%)</t>
  </si>
  <si>
    <t>28 (49.1%)</t>
  </si>
  <si>
    <t>5 (8.8%)</t>
  </si>
  <si>
    <t>24 (42.1%)</t>
  </si>
  <si>
    <t>16 (28.1%)</t>
  </si>
  <si>
    <t>3 (5.3%)</t>
  </si>
  <si>
    <t>对极端事件的失控的情绪表达</t>
    <phoneticPr fontId="1" type="noConversion"/>
  </si>
  <si>
    <t>有助于事件的传播，让更多人了解该事件</t>
    <phoneticPr fontId="1" type="noConversion"/>
  </si>
  <si>
    <t>借机发泄对生活中其他事件的不满和压力</t>
    <phoneticPr fontId="1" type="noConversion"/>
  </si>
  <si>
    <t>其他____________</t>
    <phoneticPr fontId="1" type="noConversion"/>
  </si>
  <si>
    <t>选项</t>
    <phoneticPr fontId="1" type="noConversion"/>
  </si>
  <si>
    <t>人数</t>
    <phoneticPr fontId="1" type="noConversion"/>
  </si>
  <si>
    <t>百分比%</t>
    <phoneticPr fontId="1" type="noConversion"/>
  </si>
  <si>
    <t>投毒者是明确的</t>
  </si>
  <si>
    <t>官方部门披露的信息和回应是积极的</t>
  </si>
  <si>
    <t>该案件会被侦破</t>
  </si>
  <si>
    <t>15 (26.3%)</t>
  </si>
  <si>
    <t>18 (31.6%)</t>
  </si>
  <si>
    <t>6 (10.5%)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</si>
</sst>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填写该问卷之前从未听说过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Sheet1!$C$2</c:f>
              <c:numCache>
                <c:formatCode>General</c:formatCode>
                <c:ptCount val="1"/>
                <c:pt idx="0">
                  <c:v>22.972972972972975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5-483B-9868-E0EEEFF9E0E0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事件发生至2006年1月13日天涯社区“孙维声明”用户发表有关声明之前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Sheet1!$C$3</c:f>
              <c:numCache>
                <c:formatCode>General</c:formatCode>
                <c:ptCount val="1"/>
                <c:pt idx="0">
                  <c:v>9.4594594594594597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D5-483B-9868-E0EEEFF9E0E0}"/>
            </c:ext>
          </c:extLst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“孙维声明”发表至2013年5月8日平安北京发长图微博回应该案件之前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Sheet1!$C$4</c:f>
              <c:numCache>
                <c:formatCode>General</c:formatCode>
                <c:ptCount val="1"/>
                <c:pt idx="0">
                  <c:v>9.4594594594594597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D5-483B-9868-E0EEEFF9E0E0}"/>
            </c:ext>
          </c:extLst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平安北京发微博后至2023年12月22日朱令去世之前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Sheet1!$C$5</c:f>
              <c:numCache>
                <c:formatCode>General</c:formatCode>
                <c:ptCount val="1"/>
                <c:pt idx="0">
                  <c:v>31.081081081081081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D5-483B-9868-E0EEEFF9E0E0}"/>
            </c:ext>
          </c:extLst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朱令去世后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Sheet1!$C$6</c:f>
              <c:numCache>
                <c:formatCode>General</c:formatCode>
                <c:ptCount val="1"/>
                <c:pt idx="0">
                  <c:v>27.027027027027028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D5-483B-9868-E0EEEFF9E0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51090543"/>
        <c:axId val="1751087215"/>
      </c:barChart>
      <c:catAx>
        <c:axId val="175109054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51087215"/>
        <c:crosses val="autoZero"/>
        <c:auto val="1"/>
        <c:lblAlgn val="ctr"/>
        <c:lblOffset val="100"/>
        <c:noMultiLvlLbl val="0"/>
      </c:catAx>
      <c:valAx>
        <c:axId val="175108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5109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97886930168609E-2"/>
          <c:y val="1.7436570428696414E-2"/>
          <c:w val="0.90010327556667247"/>
          <c:h val="0.83722734658167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Sheet1!$B$19</c:f>
              <c:strCache>
                <c:ptCount val="1"/>
                <c:pt idx="0">
                  <c:v>完全符合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_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Sheet1!$A$20:$A$24</c:f>
              <c:strCache>
                <c:ptCount val="5"/>
                <c:pt idx="0">
                  <c:v>愤怒</c:v>
                </c:pt>
                <c:pt idx="1">
                  <c:v>恐惧</c:v>
                </c:pt>
                <c:pt idx="2">
                  <c:v>悲伤</c:v>
                </c:pt>
                <c:pt idx="3">
                  <c:v>同情</c:v>
                </c:pt>
                <c:pt idx="4">
                  <c:v>敬佩</c:v>
                </c:pt>
              </c:strCache>
            </c:strRef>
          </c:cat>
          <c:val>
            <c:numRef>
              <c:f>Sheet1!$B$20:$B$24</c:f>
              <c:numCache>
                <c:formatCode>General</c:formatCode>
                <c:ptCount val="5"/>
                <c:pt idx="0">
                  <c:v>57.894736842105267</c:v>
                </c:pt>
                <c:pt idx="1">
                  <c:v>14.035087719298245</c:v>
                </c:pt>
                <c:pt idx="2">
                  <c:v>40.350877192982452</c:v>
                </c:pt>
                <c:pt idx="3">
                  <c:v>49.122807017543856</c:v>
                </c:pt>
                <c:pt idx="4">
                  <c:v>17.543859649122805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D-5C46-9C28-00A91984D94F}"/>
            </c:ext>
          </c:extLst>
        </c:ser>
        <c:ser>
          <c:idx val="1"/>
          <c:order val="1"/>
          <c:tx>
            <c:strRef>
              <c:f>Sheet1!$C$19</c:f>
              <c:strCache>
                <c:ptCount val="1"/>
                <c:pt idx="0">
                  <c:v>基本符合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Sheet1!$A$20:$A$24</c:f>
              <c:strCache>
                <c:ptCount val="5"/>
                <c:pt idx="0">
                  <c:v>愤怒</c:v>
                </c:pt>
                <c:pt idx="1">
                  <c:v>恐惧</c:v>
                </c:pt>
                <c:pt idx="2">
                  <c:v>悲伤</c:v>
                </c:pt>
                <c:pt idx="3">
                  <c:v>同情</c:v>
                </c:pt>
                <c:pt idx="4">
                  <c:v>敬佩</c:v>
                </c:pt>
              </c:strCache>
            </c:strRef>
          </c:cat>
          <c:val>
            <c:numRef>
              <c:f>Sheet1!$C$20:$C$24</c:f>
              <c:numCache>
                <c:formatCode>General</c:formatCode>
                <c:ptCount val="5"/>
                <c:pt idx="0">
                  <c:v>29.82456140350877</c:v>
                </c:pt>
                <c:pt idx="1">
                  <c:v>56.140350877192979</c:v>
                </c:pt>
                <c:pt idx="2">
                  <c:v>36.84210526315789</c:v>
                </c:pt>
                <c:pt idx="3">
                  <c:v>40.350877192982452</c:v>
                </c:pt>
                <c:pt idx="4">
                  <c:v>42.105263157894733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D-5C46-9C28-00A91984D94F}"/>
            </c:ext>
          </c:extLst>
        </c:ser>
        <c:ser>
          <c:idx val="2"/>
          <c:order val="2"/>
          <c:tx>
            <c:strRef>
              <c:f>Sheet1!$D$19</c:f>
              <c:strCache>
                <c:ptCount val="1"/>
                <c:pt idx="0">
                  <c:v>中立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_);[Red]\(#,##0.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Sheet1!$A$20:$A$24</c:f>
              <c:strCache>
                <c:ptCount val="5"/>
                <c:pt idx="0">
                  <c:v>愤怒</c:v>
                </c:pt>
                <c:pt idx="1">
                  <c:v>恐惧</c:v>
                </c:pt>
                <c:pt idx="2">
                  <c:v>悲伤</c:v>
                </c:pt>
                <c:pt idx="3">
                  <c:v>同情</c:v>
                </c:pt>
                <c:pt idx="4">
                  <c:v>敬佩</c:v>
                </c:pt>
              </c:strCache>
            </c:strRef>
          </c:cat>
          <c:val>
            <c:numRef>
              <c:f>Sheet1!$D$20:$D$24</c:f>
              <c:numCache>
                <c:formatCode>General</c:formatCode>
                <c:ptCount val="5"/>
                <c:pt idx="0">
                  <c:v>12.280701754385964</c:v>
                </c:pt>
                <c:pt idx="1">
                  <c:v>19.298245614035086</c:v>
                </c:pt>
                <c:pt idx="2">
                  <c:v>17.543859649122805</c:v>
                </c:pt>
                <c:pt idx="3">
                  <c:v>8.7719298245614024</c:v>
                </c:pt>
                <c:pt idx="4">
                  <c:v>28.07017543859649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D-5C46-9C28-00A91984D94F}"/>
            </c:ext>
          </c:extLst>
        </c:ser>
        <c:ser>
          <c:idx val="3"/>
          <c:order val="3"/>
          <c:tx>
            <c:strRef>
              <c:f>Sheet1!$E$19</c:f>
              <c:strCache>
                <c:ptCount val="1"/>
                <c:pt idx="0">
                  <c:v>基本不符合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.0_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Sheet1!$A$20:$A$24</c:f>
              <c:strCache>
                <c:ptCount val="5"/>
                <c:pt idx="0">
                  <c:v>愤怒</c:v>
                </c:pt>
                <c:pt idx="1">
                  <c:v>恐惧</c:v>
                </c:pt>
                <c:pt idx="2">
                  <c:v>悲伤</c:v>
                </c:pt>
                <c:pt idx="3">
                  <c:v>同情</c:v>
                </c:pt>
                <c:pt idx="4">
                  <c:v>敬佩</c:v>
                </c:pt>
              </c:strCache>
            </c:strRef>
          </c:cat>
          <c:val>
            <c:numRef>
              <c:f>Sheet1!$E$20:$E$24</c:f>
              <c:numCache>
                <c:formatCode>General</c:formatCode>
                <c:ptCount val="5"/>
                <c:pt idx="1">
                  <c:v>7.0175438596491224</c:v>
                </c:pt>
                <c:pt idx="2">
                  <c:v>3.5087719298245612</c:v>
                </c:pt>
                <c:pt idx="3">
                  <c:v>1.7543859649122806</c:v>
                </c:pt>
                <c:pt idx="4">
                  <c:v>7.0175438596491224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D-5C46-9C28-00A91984D94F}"/>
            </c:ext>
          </c:extLst>
        </c:ser>
        <c:ser>
          <c:idx val="4"/>
          <c:order val="4"/>
          <c:tx>
            <c:strRef>
              <c:f>Sheet1!$F$19</c:f>
              <c:strCache>
                <c:ptCount val="1"/>
                <c:pt idx="0">
                  <c:v>完全不符合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.0_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Sheet1!$A$20:$A$24</c:f>
              <c:strCache>
                <c:ptCount val="5"/>
                <c:pt idx="0">
                  <c:v>愤怒</c:v>
                </c:pt>
                <c:pt idx="1">
                  <c:v>恐惧</c:v>
                </c:pt>
                <c:pt idx="2">
                  <c:v>悲伤</c:v>
                </c:pt>
                <c:pt idx="3">
                  <c:v>同情</c:v>
                </c:pt>
                <c:pt idx="4">
                  <c:v>敬佩</c:v>
                </c:pt>
              </c:strCache>
            </c:strRef>
          </c:cat>
          <c:val>
            <c:numRef>
              <c:f>Sheet1!$F$20:$F$24</c:f>
              <c:numCache>
                <c:formatCode>General</c:formatCode>
                <c:ptCount val="5"/>
                <c:pt idx="1">
                  <c:v>3.5087719298245612</c:v>
                </c:pt>
                <c:pt idx="2">
                  <c:v>1.7543859649122806</c:v>
                </c:pt>
                <c:pt idx="4">
                  <c:v>5.2631578947368416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FD-5C46-9C28-00A91984D9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55755968"/>
        <c:axId val="255758240"/>
      </c:barChart>
      <c:catAx>
        <c:axId val="25575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55758240"/>
        <c:crosses val="autoZero"/>
        <c:auto val="1"/>
        <c:lblAlgn val="ctr"/>
        <c:lblOffset val="100"/>
        <c:noMultiLvlLbl val="0"/>
      </c:catAx>
      <c:valAx>
        <c:axId val="255758240"/>
        <c:scaling>
          <c:orientation val="minMax"/>
          <c:max val="1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5575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Sheet1!$B$52</c:f>
              <c:strCache>
                <c:ptCount val="1"/>
                <c:pt idx="0">
                  <c:v>完全符合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Sheet1!$B$53:$B$55</c:f>
              <c:numCache>
                <c:formatCode>General</c:formatCode>
                <c:ptCount val="3"/>
                <c:pt idx="0">
                  <c:v>19.3</c:v>
                </c:pt>
                <c:pt idx="1">
                  <c:v>10.5</c:v>
                </c:pt>
                <c:pt idx="2">
                  <c:v>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B-417A-8538-E6AB6BC980B9}"/>
            </c:ext>
          </c:extLst>
        </c:ser>
        <c:ser>
          <c:idx val="1"/>
          <c:order val="1"/>
          <c:tx>
            <c:strRef>
              <c:f>Sheet1!$C$52</c:f>
              <c:strCache>
                <c:ptCount val="1"/>
                <c:pt idx="0">
                  <c:v>基本符合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Sheet1!$C$53:$C$55</c:f>
              <c:numCache>
                <c:formatCode>General</c:formatCode>
                <c:ptCount val="3"/>
                <c:pt idx="0">
                  <c:v>26.3</c:v>
                </c:pt>
                <c:pt idx="1">
                  <c:v>19.3</c:v>
                </c:pt>
                <c:pt idx="2">
                  <c:v>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B-417A-8538-E6AB6BC980B9}"/>
            </c:ext>
          </c:extLst>
        </c:ser>
        <c:ser>
          <c:idx val="2"/>
          <c:order val="2"/>
          <c:tx>
            <c:strRef>
              <c:f>Sheet1!$D$52</c:f>
              <c:strCache>
                <c:ptCount val="1"/>
                <c:pt idx="0">
                  <c:v>中立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Sheet1!$D$53:$D$55</c:f>
              <c:numCache>
                <c:formatCode>General</c:formatCode>
                <c:ptCount val="3"/>
                <c:pt idx="0">
                  <c:v>28.1</c:v>
                </c:pt>
                <c:pt idx="1">
                  <c:v>36.799999999999997</c:v>
                </c:pt>
                <c:pt idx="2">
                  <c:v>29.8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B-417A-8538-E6AB6BC980B9}"/>
            </c:ext>
          </c:extLst>
        </c:ser>
        <c:ser>
          <c:idx val="3"/>
          <c:order val="3"/>
          <c:tx>
            <c:strRef>
              <c:f>Sheet1!$E$52</c:f>
              <c:strCache>
                <c:ptCount val="1"/>
                <c:pt idx="0">
                  <c:v>基本不符合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Sheet1!$E$53:$E$55</c:f>
              <c:numCache>
                <c:formatCode>General</c:formatCode>
                <c:ptCount val="3"/>
                <c:pt idx="0">
                  <c:v>17.5</c:v>
                </c:pt>
                <c:pt idx="1">
                  <c:v>26.3</c:v>
                </c:pt>
                <c:pt idx="2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7B-417A-8538-E6AB6BC980B9}"/>
            </c:ext>
          </c:extLst>
        </c:ser>
        <c:ser>
          <c:idx val="4"/>
          <c:order val="4"/>
          <c:tx>
            <c:strRef>
              <c:f>Sheet1!$F$52</c:f>
              <c:strCache>
                <c:ptCount val="1"/>
                <c:pt idx="0">
                  <c:v>完全不符合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Sheet1!$F$53:$F$55</c:f>
              <c:numCache>
                <c:formatCode>General</c:formatCode>
                <c:ptCount val="3"/>
                <c:pt idx="0">
                  <c:v>8.8000000000000007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7B-417A-8538-E6AB6BC980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14795695"/>
        <c:axId val="1514804015"/>
      </c:barChart>
      <c:catAx>
        <c:axId val="151479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14804015"/>
        <c:crosses val="autoZero"/>
        <c:auto val="1"/>
        <c:lblAlgn val="ctr"/>
        <c:lblOffset val="100"/>
        <c:noMultiLvlLbl val="0"/>
      </c:catAx>
      <c:valAx>
        <c:axId val="1514804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1479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Sheet1!$B$52</c:f>
              <c:strCache>
                <c:ptCount val="1"/>
                <c:pt idx="0">
                  <c:v>完全符合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Sheet1!$B$53:$B$55</c:f>
              <c:numCache>
                <c:formatCode>General</c:formatCode>
                <c:ptCount val="3"/>
                <c:pt idx="0">
                  <c:v>19.3</c:v>
                </c:pt>
                <c:pt idx="1">
                  <c:v>10.5</c:v>
                </c:pt>
                <c:pt idx="2">
                  <c:v>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F1-44E9-89FA-D6DF70622F02}"/>
            </c:ext>
          </c:extLst>
        </c:ser>
        <c:ser>
          <c:idx val="1"/>
          <c:order val="1"/>
          <c:tx>
            <c:strRef>
              <c:f>Sheet1!$C$52</c:f>
              <c:strCache>
                <c:ptCount val="1"/>
                <c:pt idx="0">
                  <c:v>基本符合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Sheet1!$C$53:$C$55</c:f>
              <c:numCache>
                <c:formatCode>General</c:formatCode>
                <c:ptCount val="3"/>
                <c:pt idx="0">
                  <c:v>26.3</c:v>
                </c:pt>
                <c:pt idx="1">
                  <c:v>19.3</c:v>
                </c:pt>
                <c:pt idx="2">
                  <c:v>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F1-44E9-89FA-D6DF70622F02}"/>
            </c:ext>
          </c:extLst>
        </c:ser>
        <c:ser>
          <c:idx val="2"/>
          <c:order val="2"/>
          <c:tx>
            <c:strRef>
              <c:f>Sheet1!$D$52</c:f>
              <c:strCache>
                <c:ptCount val="1"/>
                <c:pt idx="0">
                  <c:v>中立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Sheet1!$D$53:$D$55</c:f>
              <c:numCache>
                <c:formatCode>General</c:formatCode>
                <c:ptCount val="3"/>
                <c:pt idx="0">
                  <c:v>28.1</c:v>
                </c:pt>
                <c:pt idx="1">
                  <c:v>36.799999999999997</c:v>
                </c:pt>
                <c:pt idx="2">
                  <c:v>29.8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1-44E9-89FA-D6DF70622F02}"/>
            </c:ext>
          </c:extLst>
        </c:ser>
        <c:ser>
          <c:idx val="3"/>
          <c:order val="3"/>
          <c:tx>
            <c:strRef>
              <c:f>Sheet1!$E$52</c:f>
              <c:strCache>
                <c:ptCount val="1"/>
                <c:pt idx="0">
                  <c:v>基本不符合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Sheet1!$E$53:$E$55</c:f>
              <c:numCache>
                <c:formatCode>General</c:formatCode>
                <c:ptCount val="3"/>
                <c:pt idx="0">
                  <c:v>17.5</c:v>
                </c:pt>
                <c:pt idx="1">
                  <c:v>26.3</c:v>
                </c:pt>
                <c:pt idx="2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F1-44E9-89FA-D6DF70622F02}"/>
            </c:ext>
          </c:extLst>
        </c:ser>
        <c:ser>
          <c:idx val="4"/>
          <c:order val="4"/>
          <c:tx>
            <c:strRef>
              <c:f>Sheet1!$F$52</c:f>
              <c:strCache>
                <c:ptCount val="1"/>
                <c:pt idx="0">
                  <c:v>完全不符合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Sheet1!$A$53:$A$55</c:f>
              <c:strCache>
                <c:ptCount val="3"/>
                <c:pt idx="0">
                  <c:v>该案件会被侦破</c:v>
                </c:pt>
                <c:pt idx="1">
                  <c:v>官方部门披露的信息和回应是积极的</c:v>
                </c:pt>
                <c:pt idx="2">
                  <c:v>投毒者是明确的</c:v>
                </c:pt>
              </c:strCache>
            </c:strRef>
          </c:cat>
          <c:val>
            <c:numRef>
              <c:f>Sheet1!$F$53:$F$55</c:f>
              <c:numCache>
                <c:formatCode>General</c:formatCode>
                <c:ptCount val="3"/>
                <c:pt idx="0">
                  <c:v>8.8000000000000007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1-44E9-89FA-D6DF70622F0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24941535"/>
        <c:axId val="2024951103"/>
      </c:barChart>
      <c:catAx>
        <c:axId val="2024941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24951103"/>
        <c:crosses val="autoZero"/>
        <c:auto val="1"/>
        <c:lblAlgn val="ctr"/>
        <c:lblOffset val="100"/>
        <c:noMultiLvlLbl val="0"/>
      </c:catAx>
      <c:valAx>
        <c:axId val="2024951103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%</a:t>
                </a:r>
                <a:endParaRPr lang="zh-CN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24941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368300</xdr:colOff>
      <xdr:row>2</xdr:row>
      <xdr:rowOff>53340</xdr:rowOff>
    </xdr:from>
    <xdr:to>
      <xdr:col>16</xdr:col>
      <xdr:colOff>63500</xdr:colOff>
      <xdr:row>18</xdr:row>
      <xdr:rowOff>7620</xdr:rowOff>
    </xdr:to>
    <xdr:graphicFrame macro="">
      <xdr:nvGraphicFramePr>
        <xdr:cNvPr id="4" name="图表 2">
          <a:extLst>
            <a:ext uri="{FF2B5EF4-FFF2-40B4-BE49-F238E27FC236}">
              <a16:creationId xmlns:a16="http://schemas.microsoft.com/office/drawing/2014/main" id="{1F454415-B423-4CE1-B2BC-34E193A460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377190</xdr:colOff>
      <xdr:row>10</xdr:row>
      <xdr:rowOff>165100</xdr:rowOff>
    </xdr:from>
    <xdr:to>
      <xdr:col>24</xdr:col>
      <xdr:colOff>525780</xdr:colOff>
      <xdr:row>33</xdr:row>
      <xdr:rowOff>43180</xdr:rowOff>
    </xdr:to>
    <xdr:graphicFrame macro="">
      <xdr:nvGraphicFramePr>
        <xdr:cNvPr id="65" name="图表 1">
          <a:extLst>
            <a:ext uri="{FF2B5EF4-FFF2-40B4-BE49-F238E27FC236}">
              <a16:creationId xmlns:a16="http://schemas.microsoft.com/office/drawing/2014/main" id="{0313E6B6-21D5-0C09-B655-E0CB8256A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83820</xdr:colOff>
      <xdr:row>30</xdr:row>
      <xdr:rowOff>129540</xdr:rowOff>
    </xdr:from>
    <xdr:to>
      <xdr:col>15</xdr:col>
      <xdr:colOff>388620</xdr:colOff>
      <xdr:row>46</xdr:row>
      <xdr:rowOff>38100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818FF444-FB34-4078-A300-F5553EEF3E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175260</xdr:colOff>
      <xdr:row>53</xdr:row>
      <xdr:rowOff>53340</xdr:rowOff>
    </xdr:from>
    <xdr:to>
      <xdr:col>17</xdr:col>
      <xdr:colOff>335280</xdr:colOff>
      <xdr:row>68</xdr:row>
      <xdr:rowOff>167640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E11A0943-D19B-4713-98CC-CCEC0F22B2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574D-86F0-4272-AF00-4A15DB2BFA5D}">
  <dimension ref="A1:F55"/>
  <sheetViews>
    <sheetView tabSelected="1" topLeftCell="A37" workbookViewId="0">
      <selection activeCell="U49" sqref="U49"/>
    </sheetView>
  </sheetViews>
  <sheetFormatPr defaultRowHeight="13.8" x14ac:dyDescent="0.25"/>
  <cols>
    <col min="1" max="1" width="22.33203125" customWidth="1"/>
  </cols>
  <sheetData>
    <row r="1" spans="1:6" x14ac:dyDescent="0.25">
      <c r="C1" t="s">
        <v>5</v>
      </c>
    </row>
    <row r="2" spans="1:6" x14ac:dyDescent="0.25">
      <c r="A2" t="s">
        <v>0</v>
      </c>
      <c r="B2">
        <v>17</v>
      </c>
      <c r="C2">
        <f>B2/SUM(B2:B6)*100</f>
        <v>22.972972972972975</v>
      </c>
    </row>
    <row r="3" spans="1:6" x14ac:dyDescent="0.25">
      <c r="A3" t="s">
        <v>4</v>
      </c>
      <c r="B3">
        <v>7</v>
      </c>
      <c r="C3">
        <f>B3/SUM(B2:B6)*100</f>
        <v>9.4594594594594597</v>
      </c>
    </row>
    <row r="4" spans="1:6" x14ac:dyDescent="0.25">
      <c r="A4" t="s">
        <v>1</v>
      </c>
      <c r="B4">
        <v>7</v>
      </c>
      <c r="C4">
        <f>B4/SUM(B2:B6)*100</f>
        <v>9.4594594594594597</v>
      </c>
    </row>
    <row r="5" spans="1:6" x14ac:dyDescent="0.25">
      <c r="A5" t="s">
        <v>2</v>
      </c>
      <c r="B5">
        <v>23</v>
      </c>
      <c r="C5">
        <f>B5/SUM(B2:B6)*100</f>
        <v>31.081081081081081</v>
      </c>
    </row>
    <row r="6" spans="1:6" x14ac:dyDescent="0.25">
      <c r="A6" t="s">
        <v>3</v>
      </c>
      <c r="B6">
        <v>20</v>
      </c>
      <c r="C6">
        <f>B6/SUM(B2:B6)*100</f>
        <v>27.027027027027028</v>
      </c>
    </row>
    <row r="10" spans="1:6" x14ac:dyDescent="0.25">
      <c r="A10" s="1" t="s">
        <v>6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16</v>
      </c>
    </row>
    <row r="11" spans="1:6" x14ac:dyDescent="0.25">
      <c r="A11" t="s">
        <v>7</v>
      </c>
      <c r="B11">
        <v>33</v>
      </c>
      <c r="C11">
        <v>17</v>
      </c>
      <c r="D11">
        <v>7</v>
      </c>
      <c r="E11">
        <v>0</v>
      </c>
      <c r="F11">
        <v>0</v>
      </c>
    </row>
    <row r="12" spans="1:6" x14ac:dyDescent="0.25">
      <c r="A12" t="s">
        <v>8</v>
      </c>
      <c r="B12">
        <v>8</v>
      </c>
      <c r="C12">
        <v>32</v>
      </c>
      <c r="D12">
        <v>11</v>
      </c>
      <c r="E12">
        <v>4</v>
      </c>
      <c r="F12">
        <v>2</v>
      </c>
    </row>
    <row r="13" spans="1:6" x14ac:dyDescent="0.25">
      <c r="A13" t="s">
        <v>9</v>
      </c>
      <c r="B13">
        <v>23</v>
      </c>
      <c r="C13">
        <v>21</v>
      </c>
      <c r="D13">
        <v>10</v>
      </c>
      <c r="E13">
        <v>2</v>
      </c>
      <c r="F13">
        <v>1</v>
      </c>
    </row>
    <row r="14" spans="1:6" x14ac:dyDescent="0.25">
      <c r="A14" t="s">
        <v>10</v>
      </c>
      <c r="B14">
        <v>28</v>
      </c>
      <c r="C14">
        <v>23</v>
      </c>
      <c r="D14">
        <v>5</v>
      </c>
      <c r="E14">
        <v>1</v>
      </c>
      <c r="F14">
        <v>0</v>
      </c>
    </row>
    <row r="15" spans="1:6" x14ac:dyDescent="0.25">
      <c r="A15" t="s">
        <v>11</v>
      </c>
      <c r="B15">
        <v>10</v>
      </c>
      <c r="C15">
        <v>24</v>
      </c>
      <c r="D15">
        <v>16</v>
      </c>
      <c r="E15">
        <v>4</v>
      </c>
      <c r="F15" s="2">
        <v>3</v>
      </c>
    </row>
    <row r="19" spans="1:6" x14ac:dyDescent="0.25">
      <c r="A19" s="1" t="s">
        <v>6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16</v>
      </c>
    </row>
    <row r="20" spans="1:6" x14ac:dyDescent="0.25">
      <c r="A20" t="s">
        <v>7</v>
      </c>
      <c r="B20">
        <f>B11/57*100</f>
        <v>57.894736842105267</v>
      </c>
      <c r="C20">
        <f>C11/57*100</f>
        <v>29.82456140350877</v>
      </c>
      <c r="D20">
        <f>D11/57*100</f>
        <v>12.280701754385964</v>
      </c>
    </row>
    <row r="21" spans="1:6" x14ac:dyDescent="0.25">
      <c r="A21" t="s">
        <v>8</v>
      </c>
      <c r="B21">
        <f>B12/57*100</f>
        <v>14.035087719298245</v>
      </c>
      <c r="C21">
        <f>C12/57*100</f>
        <v>56.140350877192979</v>
      </c>
      <c r="D21">
        <f>D12/57*100</f>
        <v>19.298245614035086</v>
      </c>
      <c r="E21">
        <f>E12/57*100</f>
        <v>7.0175438596491224</v>
      </c>
      <c r="F21">
        <f>F12/57*100</f>
        <v>3.5087719298245612</v>
      </c>
    </row>
    <row r="22" spans="1:6" x14ac:dyDescent="0.25">
      <c r="A22" t="s">
        <v>9</v>
      </c>
      <c r="B22">
        <f>B13/57*100</f>
        <v>40.350877192982452</v>
      </c>
      <c r="C22">
        <f>C13/57*100</f>
        <v>36.84210526315789</v>
      </c>
      <c r="D22">
        <f>D13/57*100</f>
        <v>17.543859649122805</v>
      </c>
      <c r="E22">
        <f>E13/57*100</f>
        <v>3.5087719298245612</v>
      </c>
      <c r="F22">
        <f>F13/57*100</f>
        <v>1.7543859649122806</v>
      </c>
    </row>
    <row r="23" spans="1:6" x14ac:dyDescent="0.25">
      <c r="A23" t="s">
        <v>10</v>
      </c>
      <c r="B23">
        <f>B14/57*100</f>
        <v>49.122807017543856</v>
      </c>
      <c r="C23">
        <f>C14/57*100</f>
        <v>40.350877192982452</v>
      </c>
      <c r="D23">
        <f>D14/57*100</f>
        <v>8.7719298245614024</v>
      </c>
      <c r="E23">
        <f>E14/57*100</f>
        <v>1.7543859649122806</v>
      </c>
    </row>
    <row r="24" spans="1:6" x14ac:dyDescent="0.25">
      <c r="A24" t="s">
        <v>11</v>
      </c>
      <c r="B24">
        <f>B15/57*100</f>
        <v>17.543859649122805</v>
      </c>
      <c r="C24">
        <f>C15/57*100</f>
        <v>42.105263157894733</v>
      </c>
      <c r="D24">
        <f>D15/57*100</f>
        <v>28.07017543859649</v>
      </c>
      <c r="E24">
        <f>E15/57*100</f>
        <v>7.0175438596491224</v>
      </c>
      <c r="F24">
        <f>F15/57*100</f>
        <v>5.2631578947368416</v>
      </c>
    </row>
    <row r="27" spans="1:6" x14ac:dyDescent="0.25">
      <c r="A27" s="1" t="s">
        <v>6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16</v>
      </c>
    </row>
    <row r="28" spans="1:6" ht="15" x14ac:dyDescent="0.25">
      <c r="A28" t="s">
        <v>7</v>
      </c>
      <c r="B28" t="s">
        <v>17</v>
      </c>
      <c r="C28" t="s">
        <v>18</v>
      </c>
      <c r="D28" t="s">
        <v>19</v>
      </c>
      <c r="E28" t="s">
        <v>20</v>
      </c>
      <c r="F28" t="s">
        <v>20</v>
      </c>
    </row>
    <row r="29" spans="1:6" ht="15" x14ac:dyDescent="0.25">
      <c r="A29" t="s">
        <v>8</v>
      </c>
      <c r="B29" t="s">
        <v>21</v>
      </c>
      <c r="C29" t="s">
        <v>22</v>
      </c>
      <c r="D29" t="s">
        <v>23</v>
      </c>
      <c r="E29" t="s">
        <v>24</v>
      </c>
      <c r="F29" t="s">
        <v>25</v>
      </c>
    </row>
    <row r="30" spans="1:6" ht="15" x14ac:dyDescent="0.25">
      <c r="A30" t="s">
        <v>9</v>
      </c>
      <c r="B30" t="s">
        <v>26</v>
      </c>
      <c r="C30" t="s">
        <v>27</v>
      </c>
      <c r="D30" t="s">
        <v>28</v>
      </c>
      <c r="E30" t="s">
        <v>25</v>
      </c>
      <c r="F30" t="s">
        <v>29</v>
      </c>
    </row>
    <row r="31" spans="1:6" ht="15" x14ac:dyDescent="0.25">
      <c r="A31" t="s">
        <v>10</v>
      </c>
      <c r="B31" t="s">
        <v>30</v>
      </c>
      <c r="C31" t="s">
        <v>26</v>
      </c>
      <c r="D31" t="s">
        <v>31</v>
      </c>
      <c r="E31" t="s">
        <v>29</v>
      </c>
      <c r="F31" t="s">
        <v>20</v>
      </c>
    </row>
    <row r="32" spans="1:6" ht="15" x14ac:dyDescent="0.25">
      <c r="A32" t="s">
        <v>11</v>
      </c>
      <c r="B32" t="s">
        <v>28</v>
      </c>
      <c r="C32" t="s">
        <v>32</v>
      </c>
      <c r="D32" t="s">
        <v>33</v>
      </c>
      <c r="E32" t="s">
        <v>24</v>
      </c>
      <c r="F32" t="s">
        <v>34</v>
      </c>
    </row>
    <row r="34" spans="1:6" x14ac:dyDescent="0.25">
      <c r="A34" t="s">
        <v>39</v>
      </c>
      <c r="B34" t="s">
        <v>40</v>
      </c>
      <c r="C34" t="s">
        <v>41</v>
      </c>
    </row>
    <row r="35" spans="1:6" x14ac:dyDescent="0.25">
      <c r="A35" t="s">
        <v>35</v>
      </c>
      <c r="B35">
        <v>44</v>
      </c>
      <c r="C35">
        <v>77.2</v>
      </c>
    </row>
    <row r="36" spans="1:6" x14ac:dyDescent="0.25">
      <c r="A36" t="s">
        <v>36</v>
      </c>
      <c r="B36">
        <v>18</v>
      </c>
      <c r="C36">
        <v>31.6</v>
      </c>
    </row>
    <row r="37" spans="1:6" x14ac:dyDescent="0.25">
      <c r="A37" t="s">
        <v>37</v>
      </c>
      <c r="B37">
        <v>34</v>
      </c>
      <c r="C37">
        <v>59.6</v>
      </c>
    </row>
    <row r="38" spans="1:6" x14ac:dyDescent="0.25">
      <c r="A38" t="s">
        <v>38</v>
      </c>
      <c r="B38">
        <v>1</v>
      </c>
      <c r="C38">
        <v>1.8</v>
      </c>
    </row>
    <row r="42" spans="1:6" x14ac:dyDescent="0.25">
      <c r="A42" s="1" t="s">
        <v>6</v>
      </c>
      <c r="B42" s="1" t="s">
        <v>12</v>
      </c>
      <c r="C42" s="1" t="s">
        <v>13</v>
      </c>
      <c r="D42" s="1" t="s">
        <v>14</v>
      </c>
      <c r="E42" s="1" t="s">
        <v>15</v>
      </c>
      <c r="F42" s="1" t="s">
        <v>16</v>
      </c>
    </row>
    <row r="43" spans="1:6" x14ac:dyDescent="0.25">
      <c r="A43" t="s">
        <v>42</v>
      </c>
      <c r="B43" t="s">
        <v>45</v>
      </c>
      <c r="C43" t="s">
        <v>46</v>
      </c>
      <c r="D43" t="s">
        <v>18</v>
      </c>
      <c r="E43" t="s">
        <v>34</v>
      </c>
      <c r="F43" t="s">
        <v>24</v>
      </c>
    </row>
    <row r="44" spans="1:6" x14ac:dyDescent="0.25">
      <c r="A44" t="s">
        <v>43</v>
      </c>
      <c r="B44" t="s">
        <v>47</v>
      </c>
      <c r="C44" t="s">
        <v>23</v>
      </c>
      <c r="D44" t="s">
        <v>27</v>
      </c>
      <c r="E44" t="s">
        <v>45</v>
      </c>
      <c r="F44" t="s">
        <v>24</v>
      </c>
    </row>
    <row r="45" spans="1:6" x14ac:dyDescent="0.25">
      <c r="A45" t="s">
        <v>44</v>
      </c>
      <c r="B45" t="s">
        <v>23</v>
      </c>
      <c r="C45" t="s">
        <v>45</v>
      </c>
      <c r="D45" t="s">
        <v>33</v>
      </c>
      <c r="E45" t="s">
        <v>28</v>
      </c>
      <c r="F45" s="2" t="s">
        <v>31</v>
      </c>
    </row>
    <row r="47" spans="1:6" x14ac:dyDescent="0.25">
      <c r="A47" s="1" t="s">
        <v>6</v>
      </c>
      <c r="B47" s="1" t="s">
        <v>12</v>
      </c>
      <c r="C47" s="1" t="s">
        <v>13</v>
      </c>
      <c r="D47" s="1" t="s">
        <v>14</v>
      </c>
      <c r="E47" s="1" t="s">
        <v>15</v>
      </c>
      <c r="F47" s="1" t="s">
        <v>16</v>
      </c>
    </row>
    <row r="48" spans="1:6" x14ac:dyDescent="0.25">
      <c r="A48" t="s">
        <v>42</v>
      </c>
      <c r="B48" t="s">
        <v>45</v>
      </c>
      <c r="C48" t="s">
        <v>46</v>
      </c>
      <c r="D48" t="s">
        <v>18</v>
      </c>
      <c r="E48" t="s">
        <v>34</v>
      </c>
      <c r="F48" t="s">
        <v>24</v>
      </c>
    </row>
    <row r="49" spans="1:6" x14ac:dyDescent="0.25">
      <c r="A49" t="s">
        <v>43</v>
      </c>
      <c r="B49" t="s">
        <v>47</v>
      </c>
      <c r="C49" t="s">
        <v>23</v>
      </c>
      <c r="D49" t="s">
        <v>27</v>
      </c>
      <c r="E49" t="s">
        <v>45</v>
      </c>
      <c r="F49" t="s">
        <v>24</v>
      </c>
    </row>
    <row r="50" spans="1:6" x14ac:dyDescent="0.25">
      <c r="A50" t="s">
        <v>44</v>
      </c>
      <c r="B50" t="s">
        <v>23</v>
      </c>
      <c r="C50" t="s">
        <v>45</v>
      </c>
      <c r="D50" t="s">
        <v>33</v>
      </c>
      <c r="E50" t="s">
        <v>28</v>
      </c>
      <c r="F50" s="2" t="s">
        <v>31</v>
      </c>
    </row>
    <row r="52" spans="1:6" x14ac:dyDescent="0.25">
      <c r="A52" s="1" t="s">
        <v>6</v>
      </c>
      <c r="B52" s="1" t="s">
        <v>12</v>
      </c>
      <c r="C52" s="1" t="s">
        <v>13</v>
      </c>
      <c r="D52" s="1" t="s">
        <v>14</v>
      </c>
      <c r="E52" s="1" t="s">
        <v>15</v>
      </c>
      <c r="F52" s="1" t="s">
        <v>16</v>
      </c>
    </row>
    <row r="53" spans="1:6" x14ac:dyDescent="0.25">
      <c r="A53" t="s">
        <v>44</v>
      </c>
      <c r="B53">
        <v>19.3</v>
      </c>
      <c r="C53">
        <v>26.3</v>
      </c>
      <c r="D53">
        <v>28.1</v>
      </c>
      <c r="E53">
        <v>17.5</v>
      </c>
      <c r="F53" s="2">
        <v>8.8000000000000007</v>
      </c>
    </row>
    <row r="54" spans="1:6" x14ac:dyDescent="0.25">
      <c r="A54" t="s">
        <v>43</v>
      </c>
      <c r="B54">
        <v>10.5</v>
      </c>
      <c r="C54">
        <v>19.3</v>
      </c>
      <c r="D54">
        <v>36.799999999999997</v>
      </c>
      <c r="E54">
        <v>26.3</v>
      </c>
      <c r="F54">
        <v>7</v>
      </c>
    </row>
    <row r="55" spans="1:6" x14ac:dyDescent="0.25">
      <c r="A55" t="s">
        <v>42</v>
      </c>
      <c r="B55">
        <v>26.3</v>
      </c>
      <c r="C55">
        <v>31.6</v>
      </c>
      <c r="D55">
        <v>29.8</v>
      </c>
      <c r="E55">
        <v>5.3</v>
      </c>
      <c r="F55">
        <v>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2024-01-06T06:50:26Z</dcterms:created>
  <dcterms:modified xsi:type="dcterms:W3CDTF">2024-01-06T14:15:12Z</dcterms:modified>
</cp:coreProperties>
</file>