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/>
  <mc:AlternateContent xmlns:mc="http://schemas.openxmlformats.org/markup-compatibility/2006">
    <mc:Choice Requires="x15">
      <x15ac:absPath xmlns:x15ac="http://schemas.microsoft.com/office/spreadsheetml/2010/11/ac" url="https://d.docs.live.net/a51c77e00fced653/文档/"/>
    </mc:Choice>
  </mc:AlternateContent>
  <xr:revisionPtr revIDLastSave="1" documentId="8_{47563D0A-9B4C-437B-A011-78DEEE88B149}" xr6:coauthVersionLast="47" xr6:coauthVersionMax="47" xr10:uidLastSave="{907A6512-8F19-4341-8512-7596664EC07D}"/>
  <bookViews>
    <workbookView xWindow="0" yWindow="270" windowWidth="28800" windowHeight="1521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7" i="1" l="1"/>
  <c r="K17" i="1"/>
  <c r="J17" i="1"/>
  <c r="I17" i="1"/>
  <c r="H17" i="1"/>
  <c r="G17" i="1"/>
  <c r="F17" i="1"/>
  <c r="E17" i="1"/>
  <c r="L15" i="1"/>
  <c r="K15" i="1"/>
  <c r="J15" i="1"/>
</calcChain>
</file>

<file path=xl/sharedStrings.xml><?xml version="1.0" encoding="utf-8"?>
<sst xmlns="http://schemas.openxmlformats.org/spreadsheetml/2006/main" count="67" uniqueCount="60">
  <si>
    <t>维生素</t>
  </si>
  <si>
    <t>推荐摄取量（每日）</t>
  </si>
  <si>
    <t>安全上限（每日）</t>
  </si>
  <si>
    <t>星鲨维生素AD软胶囊</t>
  </si>
  <si>
    <t>维福佳复合维生素B片</t>
  </si>
  <si>
    <t>佑华维生素B6片</t>
  </si>
  <si>
    <t>利丰维生素B12片</t>
  </si>
  <si>
    <t>维福佳维生素C</t>
  </si>
  <si>
    <t>双鲸维生素E软胶囊</t>
  </si>
  <si>
    <t>联环叶酸片</t>
  </si>
  <si>
    <t>总价</t>
  </si>
  <si>
    <t>维生素A（视黄醇）</t>
  </si>
  <si>
    <t>900微克</t>
  </si>
  <si>
    <t>3000微克</t>
  </si>
  <si>
    <t>900mg</t>
  </si>
  <si>
    <t>B族</t>
  </si>
  <si>
    <t>生物素</t>
  </si>
  <si>
    <t>30微克</t>
  </si>
  <si>
    <t>—</t>
  </si>
  <si>
    <t>叶酸盐（叶酸）</t>
  </si>
  <si>
    <t>400微克</t>
  </si>
  <si>
    <t>1000微克</t>
  </si>
  <si>
    <t>400mg</t>
  </si>
  <si>
    <t>烟酰胺</t>
  </si>
  <si>
    <t>16毫克</t>
  </si>
  <si>
    <t>35毫克</t>
  </si>
  <si>
    <t>10mg</t>
  </si>
  <si>
    <t>泛酸</t>
  </si>
  <si>
    <t>5毫克</t>
  </si>
  <si>
    <t>1mg</t>
  </si>
  <si>
    <t>硫胺素（维生素B1）</t>
  </si>
  <si>
    <t>1.2毫克</t>
  </si>
  <si>
    <t>3mg</t>
  </si>
  <si>
    <t>核黄素（维生素B2）</t>
  </si>
  <si>
    <t>1.3毫克</t>
  </si>
  <si>
    <t>1.5mg</t>
  </si>
  <si>
    <t>维生素B6（吡哆醇）</t>
  </si>
  <si>
    <t>100毫克</t>
  </si>
  <si>
    <t>0.2mg</t>
  </si>
  <si>
    <t>维生素B12（钴胺素）</t>
  </si>
  <si>
    <t>2.4微克</t>
  </si>
  <si>
    <t>25mg</t>
  </si>
  <si>
    <t>维生素C（抗坏血酸）</t>
  </si>
  <si>
    <t>90毫克</t>
  </si>
  <si>
    <t>2000毫克</t>
  </si>
  <si>
    <t>100mg</t>
  </si>
  <si>
    <t>维生素D</t>
  </si>
  <si>
    <t>15微克（600单位）</t>
  </si>
  <si>
    <t>100微克（4,000单位）</t>
  </si>
  <si>
    <t>300iu</t>
  </si>
  <si>
    <t>维生素E</t>
  </si>
  <si>
    <t>15毫克（天然品22单位或合成品33单位）</t>
  </si>
  <si>
    <t>1000毫克</t>
  </si>
  <si>
    <t>5mg</t>
  </si>
  <si>
    <t>维生素K</t>
  </si>
  <si>
    <t>120微克</t>
  </si>
  <si>
    <t>价格（100剂次）</t>
  </si>
  <si>
    <t>每日计划服用量</t>
  </si>
  <si>
    <t>每日服用价格</t>
  </si>
  <si>
    <r>
      <rPr>
        <sz val="12"/>
        <color rgb="FF000000"/>
        <rFont val="MS Gothic"/>
        <family val="3"/>
        <charset val="128"/>
      </rPr>
      <t>Ⓒ</t>
    </r>
    <r>
      <rPr>
        <sz val="12"/>
        <color rgb="FF000000"/>
        <rFont val="宋体"/>
        <family val="3"/>
        <charset val="134"/>
      </rPr>
      <t>2024Merck&amp;CO.,Inc.,Rahway,NJ,USA及其附属公司，保留所有权利。</t>
    </r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</si>
</sst>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8" formatCode="0.00_ "/>
  </numFmts>
  <fonts count="18">
    <font>
      <sz val="11"/>
      <color theme="1"/>
      <name val="宋体"/>
      <charset val="134"/>
      <scheme val="minor"/>
    </font>
    <font>
      <sz val="12"/>
      <color theme="1"/>
      <name val="思源黑体 CN Light"/>
      <charset val="134"/>
    </font>
    <font>
      <b/>
      <sz val="12"/>
      <color rgb="FF000000"/>
      <name val="黑体"/>
      <family val="3"/>
      <charset val="134"/>
    </font>
    <font>
      <sz val="12"/>
      <color rgb="FF000000"/>
      <name val="思源黑体 CN"/>
      <charset val="134"/>
    </font>
    <font>
      <sz val="12"/>
      <color rgb="FF000000"/>
      <name val="黑体"/>
      <family val="3"/>
      <charset val="134"/>
    </font>
    <font>
      <sz val="12"/>
      <color rgb="FF000000"/>
      <name val="思源黑体 CN Light"/>
      <charset val="134"/>
    </font>
    <font>
      <sz val="12"/>
      <color theme="1"/>
      <name val="黑体"/>
      <family val="3"/>
      <charset val="134"/>
    </font>
    <font>
      <sz val="12"/>
      <name val="黑体"/>
      <family val="3"/>
      <charset val="134"/>
    </font>
    <font>
      <sz val="12"/>
      <name val="思源黑体 CN Light"/>
      <charset val="134"/>
    </font>
    <font>
      <sz val="12"/>
      <color rgb="FF000000"/>
      <name val="黑体"/>
      <family val="3"/>
      <charset val="134"/>
    </font>
    <font>
      <sz val="12"/>
      <name val="黑体"/>
      <family val="3"/>
      <charset val="134"/>
    </font>
    <font>
      <sz val="12"/>
      <color rgb="FF000000"/>
      <name val="思源黑体 CN Light"/>
      <charset val="134"/>
    </font>
    <font>
      <b/>
      <sz val="12"/>
      <color theme="0"/>
      <name val="黑体"/>
      <family val="3"/>
      <charset val="134"/>
    </font>
    <font>
      <sz val="12"/>
      <color theme="1"/>
      <name val="思源黑体 CN"/>
      <charset val="134"/>
    </font>
    <font>
      <sz val="9"/>
      <name val="宋体"/>
      <family val="3"/>
      <charset val="134"/>
      <scheme val="minor"/>
    </font>
    <font>
      <sz val="12"/>
      <color rgb="FF000000"/>
      <name val="MS Gothic"/>
      <family val="3"/>
      <charset val="128"/>
    </font>
    <font>
      <sz val="12"/>
      <color rgb="FF000000"/>
      <name val="宋体"/>
      <family val="3"/>
      <charset val="134"/>
    </font>
    <font>
      <sz val="12"/>
      <color rgb="FF000000"/>
      <name val="思源黑体 CN Light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1" fillId="0" borderId="2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178" fontId="12" fillId="3" borderId="7" xfId="0" applyNumberFormat="1" applyFont="1" applyFill="1" applyBorder="1" applyAlignment="1">
      <alignment horizontal="center" vertical="center"/>
    </xf>
    <xf numFmtId="178" fontId="12" fillId="4" borderId="7" xfId="0" applyNumberFormat="1" applyFont="1" applyFill="1" applyBorder="1" applyAlignment="1">
      <alignment horizontal="center" vertical="center"/>
    </xf>
    <xf numFmtId="178" fontId="12" fillId="5" borderId="7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2" fillId="3" borderId="0" xfId="0" applyFont="1" applyFill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top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tabSelected="1" zoomScale="130" zoomScaleNormal="130" workbookViewId="0">
      <pane xSplit="4" topLeftCell="E1" activePane="topRight" state="frozen"/>
      <selection pane="topRight" activeCell="E12" sqref="E12"/>
    </sheetView>
  </sheetViews>
  <sheetFormatPr defaultColWidth="8.875" defaultRowHeight="14.25"/>
  <cols>
    <col min="1" max="1" width="6.875" style="1" customWidth="1"/>
    <col min="2" max="2" width="23.875" style="1" customWidth="1"/>
    <col min="3" max="3" width="22.25" style="2" customWidth="1"/>
    <col min="4" max="4" width="19.625" style="2" customWidth="1"/>
    <col min="5" max="9" width="15.75" style="2" customWidth="1"/>
    <col min="10" max="11" width="15.75" style="1" customWidth="1"/>
    <col min="12" max="12" width="15.625" style="2"/>
    <col min="13" max="16384" width="8.875" style="1"/>
  </cols>
  <sheetData>
    <row r="1" spans="1:12" ht="28.5">
      <c r="A1" s="27" t="s">
        <v>0</v>
      </c>
      <c r="B1" s="27"/>
      <c r="C1" s="3" t="s">
        <v>1</v>
      </c>
      <c r="D1" s="3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17" t="s">
        <v>8</v>
      </c>
      <c r="K1" s="18" t="s">
        <v>9</v>
      </c>
      <c r="L1" s="19" t="s">
        <v>10</v>
      </c>
    </row>
    <row r="2" spans="1:12">
      <c r="A2" s="28" t="s">
        <v>11</v>
      </c>
      <c r="B2" s="28"/>
      <c r="C2" s="6" t="s">
        <v>12</v>
      </c>
      <c r="D2" s="5" t="s">
        <v>13</v>
      </c>
      <c r="E2" s="7" t="s">
        <v>14</v>
      </c>
      <c r="F2" s="8"/>
      <c r="G2" s="8"/>
      <c r="H2" s="8"/>
      <c r="I2" s="8"/>
      <c r="L2" s="20"/>
    </row>
    <row r="3" spans="1:12">
      <c r="A3" s="33" t="s">
        <v>15</v>
      </c>
      <c r="B3" s="9" t="s">
        <v>16</v>
      </c>
      <c r="C3" s="6" t="s">
        <v>17</v>
      </c>
      <c r="D3" s="9" t="s">
        <v>18</v>
      </c>
      <c r="E3" s="10"/>
      <c r="F3" s="10"/>
      <c r="G3" s="8"/>
      <c r="H3" s="8"/>
      <c r="I3" s="10"/>
      <c r="L3" s="21"/>
    </row>
    <row r="4" spans="1:12">
      <c r="A4" s="33"/>
      <c r="B4" s="5" t="s">
        <v>19</v>
      </c>
      <c r="C4" s="6" t="s">
        <v>20</v>
      </c>
      <c r="D4" s="5" t="s">
        <v>21</v>
      </c>
      <c r="E4" s="8"/>
      <c r="F4" s="8"/>
      <c r="G4" s="8"/>
      <c r="H4" s="8"/>
      <c r="I4" s="8"/>
      <c r="K4" s="7" t="s">
        <v>22</v>
      </c>
      <c r="L4" s="21"/>
    </row>
    <row r="5" spans="1:12">
      <c r="A5" s="33"/>
      <c r="B5" s="5" t="s">
        <v>23</v>
      </c>
      <c r="C5" s="6" t="s">
        <v>24</v>
      </c>
      <c r="D5" s="5" t="s">
        <v>25</v>
      </c>
      <c r="E5" s="8"/>
      <c r="F5" s="7" t="s">
        <v>26</v>
      </c>
      <c r="G5" s="8"/>
      <c r="H5" s="8"/>
      <c r="I5" s="8"/>
      <c r="L5" s="21"/>
    </row>
    <row r="6" spans="1:12">
      <c r="A6" s="33"/>
      <c r="B6" s="9" t="s">
        <v>27</v>
      </c>
      <c r="C6" s="6" t="s">
        <v>28</v>
      </c>
      <c r="D6" s="9" t="s">
        <v>18</v>
      </c>
      <c r="E6" s="10"/>
      <c r="F6" s="7" t="s">
        <v>29</v>
      </c>
      <c r="G6" s="8"/>
      <c r="H6" s="8"/>
      <c r="I6" s="10"/>
      <c r="L6" s="21"/>
    </row>
    <row r="7" spans="1:12">
      <c r="A7" s="33"/>
      <c r="B7" s="11" t="s">
        <v>30</v>
      </c>
      <c r="C7" s="6" t="s">
        <v>31</v>
      </c>
      <c r="D7" s="9" t="s">
        <v>18</v>
      </c>
      <c r="E7" s="10"/>
      <c r="F7" s="7" t="s">
        <v>32</v>
      </c>
      <c r="G7" s="8"/>
      <c r="H7" s="8"/>
      <c r="I7" s="10"/>
      <c r="L7" s="21"/>
    </row>
    <row r="8" spans="1:12">
      <c r="A8" s="33"/>
      <c r="B8" s="12" t="s">
        <v>33</v>
      </c>
      <c r="C8" s="6" t="s">
        <v>34</v>
      </c>
      <c r="D8" s="11" t="s">
        <v>18</v>
      </c>
      <c r="E8" s="13"/>
      <c r="F8" s="7" t="s">
        <v>35</v>
      </c>
      <c r="G8" s="8"/>
      <c r="H8" s="8"/>
      <c r="I8" s="13"/>
      <c r="L8" s="21"/>
    </row>
    <row r="9" spans="1:12">
      <c r="A9" s="33"/>
      <c r="B9" s="5" t="s">
        <v>36</v>
      </c>
      <c r="C9" s="6" t="s">
        <v>34</v>
      </c>
      <c r="D9" s="5" t="s">
        <v>37</v>
      </c>
      <c r="E9" s="8"/>
      <c r="F9" s="7" t="s">
        <v>38</v>
      </c>
      <c r="G9" s="7" t="s">
        <v>26</v>
      </c>
      <c r="H9" s="8"/>
      <c r="I9" s="8"/>
      <c r="L9" s="21"/>
    </row>
    <row r="10" spans="1:12">
      <c r="A10" s="33"/>
      <c r="B10" s="5" t="s">
        <v>39</v>
      </c>
      <c r="C10" s="6" t="s">
        <v>40</v>
      </c>
      <c r="D10" s="9" t="s">
        <v>18</v>
      </c>
      <c r="E10" s="10"/>
      <c r="F10" s="10"/>
      <c r="H10" s="7" t="s">
        <v>41</v>
      </c>
      <c r="I10" s="10"/>
      <c r="L10" s="21"/>
    </row>
    <row r="11" spans="1:12">
      <c r="A11" s="28" t="s">
        <v>42</v>
      </c>
      <c r="B11" s="28"/>
      <c r="C11" s="6" t="s">
        <v>43</v>
      </c>
      <c r="D11" s="5" t="s">
        <v>44</v>
      </c>
      <c r="E11" s="8"/>
      <c r="F11" s="8"/>
      <c r="G11" s="8"/>
      <c r="H11" s="8"/>
      <c r="I11" s="7" t="s">
        <v>45</v>
      </c>
      <c r="L11" s="21"/>
    </row>
    <row r="12" spans="1:12" ht="28.5">
      <c r="A12" s="28" t="s">
        <v>46</v>
      </c>
      <c r="B12" s="28"/>
      <c r="C12" s="6" t="s">
        <v>47</v>
      </c>
      <c r="D12" s="5" t="s">
        <v>48</v>
      </c>
      <c r="E12" s="7" t="s">
        <v>49</v>
      </c>
      <c r="F12" s="8"/>
      <c r="G12" s="8"/>
      <c r="H12" s="8"/>
      <c r="I12" s="8"/>
      <c r="L12" s="21"/>
    </row>
    <row r="13" spans="1:12" ht="28.5">
      <c r="A13" s="28" t="s">
        <v>50</v>
      </c>
      <c r="B13" s="28"/>
      <c r="C13" s="6" t="s">
        <v>51</v>
      </c>
      <c r="D13" s="5" t="s">
        <v>52</v>
      </c>
      <c r="E13" s="8"/>
      <c r="F13" s="8"/>
      <c r="G13" s="8"/>
      <c r="H13" s="8"/>
      <c r="I13" s="8"/>
      <c r="J13" s="7" t="s">
        <v>53</v>
      </c>
      <c r="L13" s="21"/>
    </row>
    <row r="14" spans="1:12">
      <c r="A14" s="28" t="s">
        <v>54</v>
      </c>
      <c r="B14" s="28"/>
      <c r="C14" s="6" t="s">
        <v>55</v>
      </c>
      <c r="D14" s="14" t="s">
        <v>18</v>
      </c>
      <c r="E14" s="15"/>
      <c r="F14" s="15"/>
      <c r="G14" s="15"/>
      <c r="H14" s="15"/>
      <c r="I14" s="15"/>
      <c r="L14" s="22"/>
    </row>
    <row r="15" spans="1:12">
      <c r="A15" s="29" t="s">
        <v>56</v>
      </c>
      <c r="B15" s="29"/>
      <c r="C15" s="29"/>
      <c r="D15" s="29"/>
      <c r="E15" s="16">
        <v>11.4</v>
      </c>
      <c r="F15" s="16">
        <v>4.28</v>
      </c>
      <c r="G15" s="16">
        <v>2.8</v>
      </c>
      <c r="H15" s="16">
        <v>2.2999999999999998</v>
      </c>
      <c r="I15" s="16">
        <v>1.8</v>
      </c>
      <c r="J15" s="23">
        <f>6.18/60*100</f>
        <v>10.3</v>
      </c>
      <c r="K15" s="23">
        <f>3.9/31*100</f>
        <v>12.580645161290301</v>
      </c>
      <c r="L15" s="24">
        <f>SUM(E15:K15)</f>
        <v>45.460645161290302</v>
      </c>
    </row>
    <row r="16" spans="1:12">
      <c r="A16" s="30" t="s">
        <v>57</v>
      </c>
      <c r="B16" s="30"/>
      <c r="C16" s="30"/>
      <c r="D16" s="30"/>
      <c r="E16" s="2">
        <v>1</v>
      </c>
      <c r="F16" s="2">
        <v>1</v>
      </c>
      <c r="G16" s="2">
        <v>0.5</v>
      </c>
      <c r="H16" s="2">
        <v>0.2</v>
      </c>
      <c r="I16" s="2">
        <v>1</v>
      </c>
      <c r="J16" s="1">
        <v>1</v>
      </c>
      <c r="K16" s="1">
        <v>0.5</v>
      </c>
      <c r="L16" s="25"/>
    </row>
    <row r="17" spans="1:12">
      <c r="A17" s="31" t="s">
        <v>58</v>
      </c>
      <c r="B17" s="31"/>
      <c r="C17" s="31"/>
      <c r="D17" s="31"/>
      <c r="E17" s="2">
        <f t="shared" ref="E17:K17" si="0">E15*E16/100</f>
        <v>0.114</v>
      </c>
      <c r="F17" s="2">
        <f t="shared" si="0"/>
        <v>4.2799999999999998E-2</v>
      </c>
      <c r="G17" s="2">
        <f t="shared" si="0"/>
        <v>1.4E-2</v>
      </c>
      <c r="H17" s="2">
        <f t="shared" si="0"/>
        <v>4.5999999999999999E-3</v>
      </c>
      <c r="I17" s="2">
        <f t="shared" si="0"/>
        <v>1.7999999999999999E-2</v>
      </c>
      <c r="J17" s="2">
        <f t="shared" si="0"/>
        <v>0.10299999999999999</v>
      </c>
      <c r="K17" s="2">
        <f t="shared" si="0"/>
        <v>6.2903225806451593E-2</v>
      </c>
      <c r="L17" s="26">
        <f>SUM(E17:K17)</f>
        <v>0.35930322580645202</v>
      </c>
    </row>
    <row r="20" spans="1:12">
      <c r="A20" s="34" t="s">
        <v>59</v>
      </c>
      <c r="B20" s="32"/>
      <c r="C20" s="32"/>
      <c r="D20" s="32"/>
      <c r="E20" s="15"/>
      <c r="F20" s="15"/>
      <c r="G20" s="15"/>
      <c r="H20" s="15"/>
      <c r="I20" s="15"/>
    </row>
  </sheetData>
  <mergeCells count="11">
    <mergeCell ref="A14:B14"/>
    <mergeCell ref="A15:D15"/>
    <mergeCell ref="A16:D16"/>
    <mergeCell ref="A17:D17"/>
    <mergeCell ref="A20:D20"/>
    <mergeCell ref="A1:B1"/>
    <mergeCell ref="A2:B2"/>
    <mergeCell ref="A11:B11"/>
    <mergeCell ref="A12:B12"/>
    <mergeCell ref="A13:B13"/>
    <mergeCell ref="A3:A10"/>
  </mergeCells>
  <phoneticPr fontId="1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评建办3</dc:creator>
  <cp:lastModifiedBy>Rongren Xu</cp:lastModifiedBy>
  <dcterms:created xsi:type="dcterms:W3CDTF">2024-12-09T02:48:00Z</dcterms:created>
  <dcterms:modified xsi:type="dcterms:W3CDTF">2024-12-09T16:33:10Z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1848D206DCF94FAE9A9FC34042F03A38_13</vt:lpwstr>
  </property>
  <property fmtid="{D5CDD505-2E9C-101B-9397-08002B2CF9AE}" pid="3" name="KSOProductBuildVer">
    <vt:lpwstr>2052-12.1.0.19302</vt:lpwstr>
  </property>
</Properties>
</file>